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0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<sst xmlns="http://schemas.openxmlformats.org/spreadsheetml/2006/main" count="84" uniqueCount="43">
  <si>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</si>
  <si>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</si>
  <si>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</si>
  <si>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</si>
  <si>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</si>
  <si>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Общий итог</t>
  </si>
  <si>
    <t>Заработная плата</t>
  </si>
  <si>
    <t>Начисления на выплаты по оплате труда</t>
  </si>
  <si>
    <t>Коммунальные услуги</t>
  </si>
  <si>
    <t>Работы, услуги по содержанию имущества</t>
  </si>
  <si>
    <t>Оплата стоимости основных средств</t>
  </si>
  <si>
    <t>Прочие расходы (налоги в бюджет)</t>
  </si>
  <si>
    <t>Социальные пособия и компенсации персоналу</t>
  </si>
  <si>
    <t>Информация о расходовании финансовых средств за 2023 год за счет средств местного бюджета и субвенции</t>
  </si>
  <si>
    <t>Информация о поступлении финансовых средств за 2023 год за счет средств местного бюджета и субвенции</t>
  </si>
  <si>
    <t>Иные выплаты текущего характера организациям</t>
  </si>
  <si>
    <t>Прочие расходы (на вневедомственную (в том числе пожарную) охрану и др.)</t>
  </si>
  <si>
    <t>Областной бюджет</t>
  </si>
  <si>
    <t>Наименование участника</t>
  </si>
  <si>
    <t>Наименование показателя</t>
  </si>
  <si>
    <t>Федеральный бюджет</t>
  </si>
  <si>
    <t>Акция "1 сентября каждому школьнику"</t>
  </si>
  <si>
    <t>Возмещение расходов по бесплатному питанию (малообеспеченных семей)</t>
  </si>
  <si>
    <t>Возмещение расходов по бесплатному питанию (многодетные семьи)</t>
  </si>
  <si>
    <t>Возмещение расходов по бесплатному питанию (мобилизованных)</t>
  </si>
  <si>
    <t>Возмещение расходов по бесплатному питанию (ОВЗ)</t>
  </si>
  <si>
    <t>Заработная плата (временно трудоустроенных несовершеннолетних граждан в возрасте от 14 до 18 лет)</t>
  </si>
  <si>
    <t>Заработная плата (советников директора по воспитанию и взаимодействию с детскими общественными объединениями)</t>
  </si>
  <si>
    <t>Заработная плата(классное руководство)</t>
  </si>
  <si>
    <t>Иные выплаты текущего характера физическим лицам(отличники учебы)</t>
  </si>
  <si>
    <t>Начисления на выплаты по оплате труда (временно трудоустроенных несовершеннолетних граждан в возрасте от 14 до 18 лет)</t>
  </si>
  <si>
    <t>Начисления на выплаты по оплате труда (советников директора по воспитанию и взаимодействию с детскими общественными объединениями)</t>
  </si>
  <si>
    <t>Начисления на выплаты по оплате труда(классное руководство)</t>
  </si>
  <si>
    <t>Оплата стоимости материальных запасов</t>
  </si>
  <si>
    <t>Организация бесплатного горячего питания начальных классов</t>
  </si>
  <si>
    <t>Транспортные услуги</t>
  </si>
  <si>
    <t>Услуги связи</t>
  </si>
  <si>
    <t xml:space="preserve">Оплата стоимости материальных запасов (антитеррористическая защищенность) </t>
  </si>
  <si>
    <t>Оплата стоимости основных средств (антитеррористическая защищенность)</t>
  </si>
  <si>
    <t>Прочие расходы (антитеррористическая защищенность)</t>
  </si>
  <si>
    <t>Компенсация на питание обучающихся ОВЗ на дому</t>
  </si>
  <si>
    <t>МБУ ШКОЛА N 18  Итог</t>
  </si>
  <si>
    <t xml:space="preserve">МБУ ШКОЛА N 18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</si>
</sst>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6.8515625" style="2" customWidth="1"/>
    <col min="2" max="2" width="101.140625" style="2" customWidth="1"/>
    <col min="3" max="3" width="17.28125" style="0" customWidth="1"/>
    <col min="4" max="4" width="17.8515625" style="0" customWidth="1"/>
    <col min="5" max="5" width="20.57421875" style="0" customWidth="1"/>
    <col min="6" max="6" width="12.57421875" style="0" customWidth="1"/>
  </cols>
  <sheetData>
    <row r="1" spans="1:5" ht="42" customHeight="1">
      <c r="A1" s="1"/>
      <c r="B1" s="10"/>
      <c r="C1" s="10"/>
      <c r="D1" s="11" t="s">
        <v>0</v>
      </c>
      <c r="E1" s="11"/>
    </row>
    <row r="2" spans="1:5" ht="33.75" customHeight="1">
      <c r="A2" s="12" t="s">
        <v>13</v>
      </c>
      <c r="B2" s="12"/>
      <c r="C2" s="12"/>
      <c r="D2" s="12"/>
      <c r="E2" s="12"/>
    </row>
    <row r="4" spans="1:6" ht="12.75">
      <c r="A4" s="5" t="s">
        <v>18</v>
      </c>
      <c r="B4" s="7" t="s">
        <v>19</v>
      </c>
      <c r="C4" s="6" t="s">
        <v>4</v>
      </c>
      <c r="D4" s="6" t="s">
        <v>17</v>
      </c>
      <c r="E4" s="6" t="s">
        <v>20</v>
      </c>
      <c r="F4" s="6" t="s">
        <v>5</v>
      </c>
    </row>
    <row r="5" spans="1:6" ht="12.75">
      <c r="A5" s="13" t="s">
        <v>42</v>
      </c>
      <c r="B5" s="8" t="s">
        <v>21</v>
      </c>
      <c r="C5" s="4"/>
      <c r="D5" s="4">
        <v>45000</v>
      </c>
      <c r="E5" s="4"/>
      <c r="F5" s="4">
        <f>C5+D5+E5</f>
        <v>45000</v>
      </c>
    </row>
    <row r="6" spans="1:6" ht="12.75">
      <c r="A6" s="14"/>
      <c r="B6" s="8" t="s">
        <v>22</v>
      </c>
      <c r="C6" s="4">
        <v>100200</v>
      </c>
      <c r="D6" s="4"/>
      <c r="E6" s="4"/>
      <c r="F6" s="4">
        <f aca="true" t="shared" si="0" ref="F6:F33">C6+D6+E6</f>
        <v>100200</v>
      </c>
    </row>
    <row r="7" spans="1:6" ht="12.75">
      <c r="A7" s="14"/>
      <c r="B7" s="8" t="s">
        <v>23</v>
      </c>
      <c r="C7" s="4"/>
      <c r="D7" s="4">
        <v>114525</v>
      </c>
      <c r="E7" s="4"/>
      <c r="F7" s="4">
        <f t="shared" si="0"/>
        <v>114525</v>
      </c>
    </row>
    <row r="8" spans="1:6" ht="12.75">
      <c r="A8" s="14"/>
      <c r="B8" s="8" t="s">
        <v>24</v>
      </c>
      <c r="C8" s="4"/>
      <c r="D8" s="4">
        <v>33150</v>
      </c>
      <c r="E8" s="4"/>
      <c r="F8" s="4">
        <f t="shared" si="0"/>
        <v>33150</v>
      </c>
    </row>
    <row r="9" spans="1:6" ht="12.75">
      <c r="A9" s="14"/>
      <c r="B9" s="8" t="s">
        <v>25</v>
      </c>
      <c r="C9" s="4">
        <v>134740</v>
      </c>
      <c r="D9" s="4"/>
      <c r="E9" s="4"/>
      <c r="F9" s="4">
        <f t="shared" si="0"/>
        <v>134740</v>
      </c>
    </row>
    <row r="10" spans="1:6" ht="12.75">
      <c r="A10" s="14"/>
      <c r="B10" s="8" t="s">
        <v>6</v>
      </c>
      <c r="C10" s="4"/>
      <c r="D10" s="4">
        <v>31392343.83</v>
      </c>
      <c r="E10" s="4"/>
      <c r="F10" s="4">
        <f t="shared" si="0"/>
        <v>31392343.83</v>
      </c>
    </row>
    <row r="11" spans="1:6" ht="12.75">
      <c r="A11" s="14"/>
      <c r="B11" s="8" t="s">
        <v>26</v>
      </c>
      <c r="C11" s="4">
        <v>47175.92</v>
      </c>
      <c r="D11" s="4"/>
      <c r="E11" s="4"/>
      <c r="F11" s="4">
        <f t="shared" si="0"/>
        <v>47175.92</v>
      </c>
    </row>
    <row r="12" spans="1:6" ht="25.5">
      <c r="A12" s="14"/>
      <c r="B12" s="8" t="s">
        <v>27</v>
      </c>
      <c r="C12" s="4"/>
      <c r="D12" s="4"/>
      <c r="E12" s="4">
        <v>76187.82</v>
      </c>
      <c r="F12" s="4">
        <f t="shared" si="0"/>
        <v>76187.82</v>
      </c>
    </row>
    <row r="13" spans="1:6" ht="12.75">
      <c r="A13" s="14"/>
      <c r="B13" s="8" t="s">
        <v>28</v>
      </c>
      <c r="C13" s="4"/>
      <c r="D13" s="4"/>
      <c r="E13" s="4">
        <v>2866428.93</v>
      </c>
      <c r="F13" s="4">
        <f t="shared" si="0"/>
        <v>2866428.93</v>
      </c>
    </row>
    <row r="14" spans="1:6" ht="12.75">
      <c r="A14" s="14"/>
      <c r="B14" s="8" t="s">
        <v>15</v>
      </c>
      <c r="C14" s="4">
        <v>1000</v>
      </c>
      <c r="D14" s="4"/>
      <c r="E14" s="4"/>
      <c r="F14" s="4">
        <f t="shared" si="0"/>
        <v>1000</v>
      </c>
    </row>
    <row r="15" spans="1:6" ht="12.75">
      <c r="A15" s="14"/>
      <c r="B15" s="8" t="s">
        <v>29</v>
      </c>
      <c r="C15" s="4"/>
      <c r="D15" s="4">
        <v>75500</v>
      </c>
      <c r="E15" s="4"/>
      <c r="F15" s="4">
        <f t="shared" si="0"/>
        <v>75500</v>
      </c>
    </row>
    <row r="16" spans="1:6" ht="12.75">
      <c r="A16" s="14"/>
      <c r="B16" s="8" t="s">
        <v>8</v>
      </c>
      <c r="C16" s="4">
        <v>3786227.41</v>
      </c>
      <c r="D16" s="4"/>
      <c r="E16" s="4"/>
      <c r="F16" s="4">
        <f t="shared" si="0"/>
        <v>3786227.41</v>
      </c>
    </row>
    <row r="17" spans="1:6" ht="12.75">
      <c r="A17" s="14"/>
      <c r="B17" s="8" t="s">
        <v>40</v>
      </c>
      <c r="C17" s="4">
        <v>16830</v>
      </c>
      <c r="D17" s="4"/>
      <c r="E17" s="4"/>
      <c r="F17" s="4">
        <f t="shared" si="0"/>
        <v>16830</v>
      </c>
    </row>
    <row r="18" spans="1:6" ht="12.75">
      <c r="A18" s="14"/>
      <c r="B18" s="8" t="s">
        <v>7</v>
      </c>
      <c r="C18" s="4"/>
      <c r="D18" s="4">
        <v>9479300</v>
      </c>
      <c r="E18" s="4"/>
      <c r="F18" s="4">
        <f t="shared" si="0"/>
        <v>9479300</v>
      </c>
    </row>
    <row r="19" spans="1:6" ht="25.5">
      <c r="A19" s="14"/>
      <c r="B19" s="8" t="s">
        <v>30</v>
      </c>
      <c r="C19" s="4">
        <v>14247.18</v>
      </c>
      <c r="D19" s="4"/>
      <c r="E19" s="4"/>
      <c r="F19" s="4">
        <f t="shared" si="0"/>
        <v>14247.18</v>
      </c>
    </row>
    <row r="20" spans="1:6" ht="25.5">
      <c r="A20" s="14"/>
      <c r="B20" s="8" t="s">
        <v>31</v>
      </c>
      <c r="C20" s="4"/>
      <c r="D20" s="4"/>
      <c r="E20" s="4">
        <v>23008.71</v>
      </c>
      <c r="F20" s="4">
        <f t="shared" si="0"/>
        <v>23008.71</v>
      </c>
    </row>
    <row r="21" spans="1:6" ht="12.75">
      <c r="A21" s="14"/>
      <c r="B21" s="8" t="s">
        <v>32</v>
      </c>
      <c r="C21" s="4"/>
      <c r="D21" s="4"/>
      <c r="E21" s="4">
        <v>865662.05</v>
      </c>
      <c r="F21" s="4">
        <f t="shared" si="0"/>
        <v>865662.05</v>
      </c>
    </row>
    <row r="22" spans="1:6" ht="12.75">
      <c r="A22" s="14"/>
      <c r="B22" s="8" t="s">
        <v>33</v>
      </c>
      <c r="C22" s="4"/>
      <c r="D22" s="4">
        <v>21680</v>
      </c>
      <c r="E22" s="4"/>
      <c r="F22" s="4">
        <f t="shared" si="0"/>
        <v>21680</v>
      </c>
    </row>
    <row r="23" spans="1:6" ht="12.75">
      <c r="A23" s="14"/>
      <c r="B23" s="8" t="s">
        <v>37</v>
      </c>
      <c r="C23" s="4">
        <v>69869.8</v>
      </c>
      <c r="D23" s="4">
        <v>322928.2</v>
      </c>
      <c r="E23" s="4"/>
      <c r="F23" s="4">
        <f t="shared" si="0"/>
        <v>392798</v>
      </c>
    </row>
    <row r="24" spans="1:6" ht="12.75">
      <c r="A24" s="14"/>
      <c r="B24" s="8" t="s">
        <v>10</v>
      </c>
      <c r="C24" s="4"/>
      <c r="D24" s="4">
        <v>1062829.6</v>
      </c>
      <c r="E24" s="4"/>
      <c r="F24" s="4">
        <f t="shared" si="0"/>
        <v>1062829.6</v>
      </c>
    </row>
    <row r="25" spans="1:6" ht="12.75">
      <c r="A25" s="14"/>
      <c r="B25" s="8" t="s">
        <v>38</v>
      </c>
      <c r="C25" s="4"/>
      <c r="D25" s="4">
        <v>305900</v>
      </c>
      <c r="E25" s="4"/>
      <c r="F25" s="4">
        <f t="shared" si="0"/>
        <v>305900</v>
      </c>
    </row>
    <row r="26" spans="1:6" ht="12.75">
      <c r="A26" s="14"/>
      <c r="B26" s="8" t="s">
        <v>34</v>
      </c>
      <c r="C26" s="4"/>
      <c r="D26" s="4"/>
      <c r="E26" s="4">
        <v>4476472.09</v>
      </c>
      <c r="F26" s="4">
        <f t="shared" si="0"/>
        <v>4476472.09</v>
      </c>
    </row>
    <row r="27" spans="1:6" ht="12.75">
      <c r="A27" s="14"/>
      <c r="B27" s="8" t="s">
        <v>39</v>
      </c>
      <c r="C27" s="4">
        <v>81142.64</v>
      </c>
      <c r="D27" s="4">
        <v>730283.78</v>
      </c>
      <c r="E27" s="4"/>
      <c r="F27" s="4">
        <f t="shared" si="0"/>
        <v>811426.42</v>
      </c>
    </row>
    <row r="28" spans="1:6" ht="12.75">
      <c r="A28" s="14"/>
      <c r="B28" s="8" t="s">
        <v>16</v>
      </c>
      <c r="C28" s="4">
        <v>1054909.24</v>
      </c>
      <c r="D28" s="4">
        <v>414649.82</v>
      </c>
      <c r="E28" s="4"/>
      <c r="F28" s="4">
        <f t="shared" si="0"/>
        <v>1469559.06</v>
      </c>
    </row>
    <row r="29" spans="1:6" ht="12.75">
      <c r="A29" s="14"/>
      <c r="B29" s="8" t="s">
        <v>11</v>
      </c>
      <c r="C29" s="4">
        <v>287160.3</v>
      </c>
      <c r="D29" s="4"/>
      <c r="E29" s="4"/>
      <c r="F29" s="4">
        <f t="shared" si="0"/>
        <v>287160.3</v>
      </c>
    </row>
    <row r="30" spans="1:6" ht="12.75">
      <c r="A30" s="14"/>
      <c r="B30" s="8" t="s">
        <v>9</v>
      </c>
      <c r="C30" s="4">
        <v>2512128.6799999997</v>
      </c>
      <c r="D30" s="4"/>
      <c r="E30" s="4"/>
      <c r="F30" s="4">
        <f t="shared" si="0"/>
        <v>2512128.6799999997</v>
      </c>
    </row>
    <row r="31" spans="1:6" ht="12.75">
      <c r="A31" s="14"/>
      <c r="B31" s="8" t="s">
        <v>12</v>
      </c>
      <c r="C31" s="4"/>
      <c r="D31" s="4">
        <v>112656.17</v>
      </c>
      <c r="E31" s="4"/>
      <c r="F31" s="4">
        <f t="shared" si="0"/>
        <v>112656.17</v>
      </c>
    </row>
    <row r="32" spans="1:6" ht="12.75">
      <c r="A32" s="14"/>
      <c r="B32" s="8" t="s">
        <v>35</v>
      </c>
      <c r="C32" s="4"/>
      <c r="D32" s="4">
        <v>40830</v>
      </c>
      <c r="E32" s="4"/>
      <c r="F32" s="4">
        <f t="shared" si="0"/>
        <v>40830</v>
      </c>
    </row>
    <row r="33" spans="1:6" ht="12.75">
      <c r="A33" s="14"/>
      <c r="B33" s="8" t="s">
        <v>36</v>
      </c>
      <c r="C33" s="4">
        <v>2520</v>
      </c>
      <c r="D33" s="4"/>
      <c r="E33" s="4"/>
      <c r="F33" s="4">
        <f t="shared" si="0"/>
        <v>2520</v>
      </c>
    </row>
    <row r="34" spans="1:6" ht="12.75">
      <c r="A34" s="9" t="s">
        <v>41</v>
      </c>
      <c r="B34" s="5"/>
      <c r="C34" s="6">
        <f>SUM(C5:C33)</f>
        <v>8108151.17</v>
      </c>
      <c r="D34" s="6">
        <f>SUM(D5:D33)</f>
        <v>44151576.400000006</v>
      </c>
      <c r="E34" s="6">
        <f>SUM(E5:E33)</f>
        <v>8307759.6</v>
      </c>
      <c r="F34" s="6">
        <f>SUM(F5:F33)</f>
        <v>60567487.169999994</v>
      </c>
    </row>
    <row r="36" spans="1:5" ht="12.75">
      <c r="A36" t="s">
        <v>1</v>
      </c>
      <c r="C36" s="3"/>
      <c r="D36" s="3"/>
      <c r="E36" s="3"/>
    </row>
    <row r="37" spans="1:5" ht="12.75">
      <c r="A37" t="s">
        <v>3</v>
      </c>
      <c r="C37" t="s">
        <v>2</v>
      </c>
      <c r="E37" s="3"/>
    </row>
  </sheetData>
  <sheetProtection/>
  <mergeCells count="4">
    <mergeCell ref="B1:C1"/>
    <mergeCell ref="D1:E1"/>
    <mergeCell ref="A2:E2"/>
    <mergeCell ref="A5:A3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8.28125" style="2" customWidth="1"/>
    <col min="2" max="2" width="97.140625" style="2" customWidth="1"/>
    <col min="3" max="3" width="19.28125" style="0" customWidth="1"/>
    <col min="4" max="4" width="18.7109375" style="0" customWidth="1"/>
    <col min="5" max="5" width="22.8515625" style="0" customWidth="1"/>
    <col min="6" max="6" width="13.28125" style="0" customWidth="1"/>
  </cols>
  <sheetData>
    <row r="1" spans="1:5" ht="42.75" customHeight="1">
      <c r="A1" s="1"/>
      <c r="B1" s="10"/>
      <c r="C1" s="10"/>
      <c r="D1" s="11" t="s">
        <v>0</v>
      </c>
      <c r="E1" s="11"/>
    </row>
    <row r="2" spans="1:5" ht="33.75" customHeight="1">
      <c r="A2" s="12" t="s">
        <v>14</v>
      </c>
      <c r="B2" s="12"/>
      <c r="C2" s="12"/>
      <c r="D2" s="12"/>
      <c r="E2" s="12"/>
    </row>
    <row r="4" spans="1:6" ht="12.75">
      <c r="A4" s="5" t="s">
        <v>18</v>
      </c>
      <c r="B4" s="7" t="s">
        <v>19</v>
      </c>
      <c r="C4" s="6" t="s">
        <v>4</v>
      </c>
      <c r="D4" s="6" t="s">
        <v>17</v>
      </c>
      <c r="E4" s="6" t="s">
        <v>20</v>
      </c>
      <c r="F4" s="6" t="s">
        <v>5</v>
      </c>
    </row>
    <row r="5" spans="1:6" ht="12.75">
      <c r="A5" s="13" t="s">
        <v>42</v>
      </c>
      <c r="B5" s="8" t="s">
        <v>21</v>
      </c>
      <c r="C5" s="4"/>
      <c r="D5" s="4">
        <v>45000</v>
      </c>
      <c r="E5" s="4"/>
      <c r="F5" s="4">
        <f>C5+D5+E5</f>
        <v>45000</v>
      </c>
    </row>
    <row r="6" spans="1:6" ht="12.75">
      <c r="A6" s="14"/>
      <c r="B6" s="8" t="s">
        <v>22</v>
      </c>
      <c r="C6" s="4">
        <v>100200</v>
      </c>
      <c r="D6" s="4"/>
      <c r="E6" s="4"/>
      <c r="F6" s="4">
        <f aca="true" t="shared" si="0" ref="F6:F33">C6+D6+E6</f>
        <v>100200</v>
      </c>
    </row>
    <row r="7" spans="1:6" ht="12.75">
      <c r="A7" s="14"/>
      <c r="B7" s="8" t="s">
        <v>23</v>
      </c>
      <c r="C7" s="4"/>
      <c r="D7" s="4">
        <f>114525+13500</f>
        <v>128025</v>
      </c>
      <c r="E7" s="4"/>
      <c r="F7" s="4">
        <f t="shared" si="0"/>
        <v>128025</v>
      </c>
    </row>
    <row r="8" spans="1:6" ht="12.75">
      <c r="A8" s="14"/>
      <c r="B8" s="8" t="s">
        <v>24</v>
      </c>
      <c r="C8" s="4"/>
      <c r="D8" s="4">
        <v>33150</v>
      </c>
      <c r="E8" s="4"/>
      <c r="F8" s="4">
        <f t="shared" si="0"/>
        <v>33150</v>
      </c>
    </row>
    <row r="9" spans="1:6" ht="12.75">
      <c r="A9" s="14"/>
      <c r="B9" s="8" t="s">
        <v>25</v>
      </c>
      <c r="C9" s="4">
        <v>134740</v>
      </c>
      <c r="D9" s="4"/>
      <c r="E9" s="4"/>
      <c r="F9" s="4">
        <f t="shared" si="0"/>
        <v>134740</v>
      </c>
    </row>
    <row r="10" spans="1:6" ht="12.75">
      <c r="A10" s="14"/>
      <c r="B10" s="8" t="s">
        <v>6</v>
      </c>
      <c r="C10" s="4"/>
      <c r="D10" s="4">
        <v>31392343.83</v>
      </c>
      <c r="E10" s="4"/>
      <c r="F10" s="4">
        <f t="shared" si="0"/>
        <v>31392343.83</v>
      </c>
    </row>
    <row r="11" spans="1:6" ht="12.75">
      <c r="A11" s="14"/>
      <c r="B11" s="8" t="s">
        <v>26</v>
      </c>
      <c r="C11" s="4">
        <v>47175.92</v>
      </c>
      <c r="D11" s="4"/>
      <c r="E11" s="4"/>
      <c r="F11" s="4">
        <f t="shared" si="0"/>
        <v>47175.92</v>
      </c>
    </row>
    <row r="12" spans="1:6" ht="25.5">
      <c r="A12" s="14"/>
      <c r="B12" s="8" t="s">
        <v>27</v>
      </c>
      <c r="C12" s="4"/>
      <c r="D12" s="4"/>
      <c r="E12" s="4">
        <v>76187.82</v>
      </c>
      <c r="F12" s="4">
        <f t="shared" si="0"/>
        <v>76187.82</v>
      </c>
    </row>
    <row r="13" spans="1:6" ht="12.75">
      <c r="A13" s="14"/>
      <c r="B13" s="8" t="s">
        <v>28</v>
      </c>
      <c r="C13" s="4"/>
      <c r="D13" s="4"/>
      <c r="E13" s="4">
        <v>2866428.93</v>
      </c>
      <c r="F13" s="4">
        <f t="shared" si="0"/>
        <v>2866428.93</v>
      </c>
    </row>
    <row r="14" spans="1:6" ht="12.75">
      <c r="A14" s="14"/>
      <c r="B14" s="8" t="s">
        <v>15</v>
      </c>
      <c r="C14" s="4">
        <v>1000</v>
      </c>
      <c r="D14" s="4"/>
      <c r="E14" s="4"/>
      <c r="F14" s="4">
        <f t="shared" si="0"/>
        <v>1000</v>
      </c>
    </row>
    <row r="15" spans="1:6" ht="12.75">
      <c r="A15" s="14"/>
      <c r="B15" s="8" t="s">
        <v>29</v>
      </c>
      <c r="C15" s="4"/>
      <c r="D15" s="4">
        <v>75500</v>
      </c>
      <c r="E15" s="4"/>
      <c r="F15" s="4">
        <f t="shared" si="0"/>
        <v>75500</v>
      </c>
    </row>
    <row r="16" spans="1:6" ht="12.75">
      <c r="A16" s="14"/>
      <c r="B16" s="8" t="s">
        <v>8</v>
      </c>
      <c r="C16" s="4">
        <v>3786227.41</v>
      </c>
      <c r="D16" s="4"/>
      <c r="E16" s="4"/>
      <c r="F16" s="4">
        <f t="shared" si="0"/>
        <v>3786227.41</v>
      </c>
    </row>
    <row r="17" spans="1:6" ht="12.75">
      <c r="A17" s="14"/>
      <c r="B17" s="8" t="s">
        <v>40</v>
      </c>
      <c r="C17" s="4">
        <v>16830</v>
      </c>
      <c r="D17" s="4"/>
      <c r="E17" s="4"/>
      <c r="F17" s="4">
        <f t="shared" si="0"/>
        <v>16830</v>
      </c>
    </row>
    <row r="18" spans="1:6" ht="12.75">
      <c r="A18" s="14"/>
      <c r="B18" s="8" t="s">
        <v>7</v>
      </c>
      <c r="C18" s="4"/>
      <c r="D18" s="4">
        <v>9479300</v>
      </c>
      <c r="E18" s="4"/>
      <c r="F18" s="4">
        <f t="shared" si="0"/>
        <v>9479300</v>
      </c>
    </row>
    <row r="19" spans="1:6" ht="25.5">
      <c r="A19" s="14"/>
      <c r="B19" s="8" t="s">
        <v>30</v>
      </c>
      <c r="C19" s="4">
        <v>14247.18</v>
      </c>
      <c r="D19" s="4"/>
      <c r="E19" s="4"/>
      <c r="F19" s="4">
        <f t="shared" si="0"/>
        <v>14247.18</v>
      </c>
    </row>
    <row r="20" spans="1:6" ht="25.5">
      <c r="A20" s="14"/>
      <c r="B20" s="8" t="s">
        <v>31</v>
      </c>
      <c r="C20" s="4"/>
      <c r="D20" s="4"/>
      <c r="E20" s="4">
        <v>23008.71</v>
      </c>
      <c r="F20" s="4">
        <f t="shared" si="0"/>
        <v>23008.71</v>
      </c>
    </row>
    <row r="21" spans="1:6" ht="12.75">
      <c r="A21" s="14"/>
      <c r="B21" s="8" t="s">
        <v>32</v>
      </c>
      <c r="C21" s="4"/>
      <c r="D21" s="4"/>
      <c r="E21" s="4">
        <v>865662.05</v>
      </c>
      <c r="F21" s="4">
        <f t="shared" si="0"/>
        <v>865662.05</v>
      </c>
    </row>
    <row r="22" spans="1:6" ht="12.75">
      <c r="A22" s="14"/>
      <c r="B22" s="8" t="s">
        <v>33</v>
      </c>
      <c r="C22" s="4"/>
      <c r="D22" s="4">
        <v>21680</v>
      </c>
      <c r="E22" s="4"/>
      <c r="F22" s="4">
        <f t="shared" si="0"/>
        <v>21680</v>
      </c>
    </row>
    <row r="23" spans="1:6" ht="12.75">
      <c r="A23" s="14"/>
      <c r="B23" s="8" t="s">
        <v>37</v>
      </c>
      <c r="C23" s="4">
        <v>69869.8</v>
      </c>
      <c r="D23" s="4">
        <v>322928.2</v>
      </c>
      <c r="E23" s="4"/>
      <c r="F23" s="4">
        <f t="shared" si="0"/>
        <v>392798</v>
      </c>
    </row>
    <row r="24" spans="1:6" ht="12.75">
      <c r="A24" s="14"/>
      <c r="B24" s="8" t="s">
        <v>10</v>
      </c>
      <c r="C24" s="4"/>
      <c r="D24" s="4">
        <v>1062829.6</v>
      </c>
      <c r="E24" s="4"/>
      <c r="F24" s="4">
        <f t="shared" si="0"/>
        <v>1062829.6</v>
      </c>
    </row>
    <row r="25" spans="1:6" ht="12.75">
      <c r="A25" s="14"/>
      <c r="B25" s="8" t="s">
        <v>38</v>
      </c>
      <c r="C25" s="4"/>
      <c r="D25" s="4">
        <v>305900</v>
      </c>
      <c r="E25" s="4"/>
      <c r="F25" s="4">
        <f t="shared" si="0"/>
        <v>305900</v>
      </c>
    </row>
    <row r="26" spans="1:6" ht="12.75">
      <c r="A26" s="14"/>
      <c r="B26" s="8" t="s">
        <v>34</v>
      </c>
      <c r="C26" s="4"/>
      <c r="D26" s="4"/>
      <c r="E26" s="4">
        <v>4476472.09</v>
      </c>
      <c r="F26" s="4">
        <f t="shared" si="0"/>
        <v>4476472.09</v>
      </c>
    </row>
    <row r="27" spans="1:6" ht="12.75">
      <c r="A27" s="14"/>
      <c r="B27" s="8" t="s">
        <v>39</v>
      </c>
      <c r="C27" s="4">
        <v>81142.64</v>
      </c>
      <c r="D27" s="4">
        <v>730283.78</v>
      </c>
      <c r="E27" s="4"/>
      <c r="F27" s="4">
        <f t="shared" si="0"/>
        <v>811426.42</v>
      </c>
    </row>
    <row r="28" spans="1:6" ht="12.75">
      <c r="A28" s="14"/>
      <c r="B28" s="8" t="s">
        <v>16</v>
      </c>
      <c r="C28" s="4">
        <v>1054909.24</v>
      </c>
      <c r="D28" s="4">
        <v>414649.82</v>
      </c>
      <c r="E28" s="4"/>
      <c r="F28" s="4">
        <f t="shared" si="0"/>
        <v>1469559.06</v>
      </c>
    </row>
    <row r="29" spans="1:6" ht="12.75">
      <c r="A29" s="14"/>
      <c r="B29" s="8" t="s">
        <v>11</v>
      </c>
      <c r="C29" s="4">
        <v>287160.3</v>
      </c>
      <c r="D29" s="4"/>
      <c r="E29" s="4"/>
      <c r="F29" s="4">
        <f t="shared" si="0"/>
        <v>287160.3</v>
      </c>
    </row>
    <row r="30" spans="1:6" ht="12.75">
      <c r="A30" s="14"/>
      <c r="B30" s="8" t="s">
        <v>9</v>
      </c>
      <c r="C30" s="4">
        <v>2512128.6799999997</v>
      </c>
      <c r="D30" s="4"/>
      <c r="E30" s="4"/>
      <c r="F30" s="4">
        <f t="shared" si="0"/>
        <v>2512128.6799999997</v>
      </c>
    </row>
    <row r="31" spans="1:6" ht="12.75">
      <c r="A31" s="14"/>
      <c r="B31" s="8" t="s">
        <v>12</v>
      </c>
      <c r="C31" s="4"/>
      <c r="D31" s="4">
        <v>112656.17</v>
      </c>
      <c r="E31" s="4"/>
      <c r="F31" s="4">
        <f t="shared" si="0"/>
        <v>112656.17</v>
      </c>
    </row>
    <row r="32" spans="1:6" ht="12.75">
      <c r="A32" s="14"/>
      <c r="B32" s="8" t="s">
        <v>35</v>
      </c>
      <c r="C32" s="4"/>
      <c r="D32" s="4">
        <v>40830</v>
      </c>
      <c r="E32" s="4"/>
      <c r="F32" s="4">
        <f t="shared" si="0"/>
        <v>40830</v>
      </c>
    </row>
    <row r="33" spans="1:6" ht="12.75">
      <c r="A33" s="14"/>
      <c r="B33" s="8" t="s">
        <v>36</v>
      </c>
      <c r="C33" s="4">
        <v>2520</v>
      </c>
      <c r="D33" s="4"/>
      <c r="E33" s="4"/>
      <c r="F33" s="4">
        <f t="shared" si="0"/>
        <v>2520</v>
      </c>
    </row>
    <row r="34" spans="1:6" ht="12.75">
      <c r="A34" s="9" t="s">
        <v>41</v>
      </c>
      <c r="B34" s="5"/>
      <c r="C34" s="6">
        <f>SUM(C5:C33)</f>
        <v>8108151.17</v>
      </c>
      <c r="D34" s="6">
        <f>SUM(D5:D33)</f>
        <v>44165076.400000006</v>
      </c>
      <c r="E34" s="6">
        <f>SUM(E5:E33)</f>
        <v>8307759.6</v>
      </c>
      <c r="F34" s="6">
        <f>SUM(F5:F33)</f>
        <v>60580987.169999994</v>
      </c>
    </row>
    <row r="36" spans="1:5" ht="12.75">
      <c r="A36" t="s">
        <v>1</v>
      </c>
      <c r="C36" s="3"/>
      <c r="D36" s="3"/>
      <c r="E36" s="3"/>
    </row>
    <row r="37" spans="1:5" ht="12.75">
      <c r="A37" t="s">
        <v>3</v>
      </c>
      <c r="C37" t="s">
        <v>2</v>
      </c>
      <c r="E37" s="3"/>
    </row>
    <row r="38" ht="12.75">
      <c r="F38" s="3"/>
    </row>
    <row r="39" ht="12.75">
      <c r="F39" s="3"/>
    </row>
    <row r="40" ht="12.75">
      <c r="F40" s="3"/>
    </row>
  </sheetData>
  <sheetProtection/>
  <mergeCells count="4">
    <mergeCell ref="B1:C1"/>
    <mergeCell ref="D1:E1"/>
    <mergeCell ref="A2:E2"/>
    <mergeCell ref="A5:A3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2021-02-11T07:33:50Z</cp:lastPrinted>
  <dcterms:created xsi:type="dcterms:W3CDTF">1996-10-08T23:32:33Z</dcterms:created>
  <dcterms:modified xsi:type="dcterms:W3CDTF">2024-01-16T08:58:55Z</dcterms:modified>
  <cp:category/>
  <cp:version/>
  <cp:contentType/>
  <cp:contentStatus/>
</cp:coreProperties>
</file>